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Users\kgoginashvili\Desktop\"/>
    </mc:Choice>
  </mc:AlternateContent>
  <bookViews>
    <workbookView xWindow="0" yWindow="60" windowWidth="20490" windowHeight="6990"/>
  </bookViews>
  <sheets>
    <sheet name="Database (2)" sheetId="6" r:id="rId1"/>
  </sheets>
  <externalReferences>
    <externalReference r:id="rId2"/>
  </externalReferences>
  <definedNames>
    <definedName name="_xlnm._FilterDatabase" localSheetId="0" hidden="1">'Database (2)'!$A$2:$EO$6</definedName>
    <definedName name="AcadNusx">[1]t2800!#REF!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O6" i="6" l="1"/>
  <c r="EN6" i="6"/>
  <c r="EO5" i="6"/>
  <c r="EN5" i="6"/>
  <c r="EO4" i="6"/>
  <c r="EN4" i="6"/>
  <c r="EO3" i="6"/>
  <c r="EN3" i="6"/>
</calcChain>
</file>

<file path=xl/sharedStrings.xml><?xml version="1.0" encoding="utf-8"?>
<sst xmlns="http://schemas.openxmlformats.org/spreadsheetml/2006/main" count="215" uniqueCount="200">
  <si>
    <t>№</t>
  </si>
  <si>
    <t>საიდენტიფიკაციო კოდი</t>
  </si>
  <si>
    <t>დაწესებულების დასახელება</t>
  </si>
  <si>
    <t>რეგიონი</t>
  </si>
  <si>
    <t>რაიონი</t>
  </si>
  <si>
    <t>მისამართი</t>
  </si>
  <si>
    <t>ელექტრონული ფოსტა</t>
  </si>
  <si>
    <t>ტელეფონის ნომერი</t>
  </si>
  <si>
    <t>დაწესებულების ხელმძღვანელი</t>
  </si>
  <si>
    <t>ხელმძღვანელის მობილური ტელეფონი</t>
  </si>
  <si>
    <t>ინფრასტრუქტურის მდგომარეობა (კარგი, ცუდი, დამაკმაყოფილებელი)</t>
  </si>
  <si>
    <t xml:space="preserve"> ნეონატალური საწოლფონდი სულ</t>
  </si>
  <si>
    <t xml:space="preserve">მ.შ. კრიტიკული მოვლის საწოლები:                    </t>
  </si>
  <si>
    <t xml:space="preserve">მ.შ. ნეონატალური შუალედური მოვლის საწოლები:                                      </t>
  </si>
  <si>
    <t>პედიატრიული საწოლფონდი სულ</t>
  </si>
  <si>
    <t>პედიატრიული (ზოგადი პროფილის)</t>
  </si>
  <si>
    <t>მ.შ. პედიატრიული შუალედური (ე.წ. ინტენსიური) მოვლის</t>
  </si>
  <si>
    <t>ბავშვთა ნევროლოგიური</t>
  </si>
  <si>
    <t xml:space="preserve">ბავშვთა რევმატოლოგიური </t>
  </si>
  <si>
    <t xml:space="preserve">ბავშვთა გასტროენტეროლოგიური </t>
  </si>
  <si>
    <t xml:space="preserve">ბავშვთა ალერგოლოგიურ-იმუნოლოგიური </t>
  </si>
  <si>
    <t xml:space="preserve">ბავშვთა ენდოკრინოლოგიური </t>
  </si>
  <si>
    <t xml:space="preserve">ბავშვთა ინფექციური </t>
  </si>
  <si>
    <t>ბავშვთა ნეფროლოგიური</t>
  </si>
  <si>
    <t xml:space="preserve">ბავშვთა ჰემატოლოგიური </t>
  </si>
  <si>
    <t>ბავშვთა ფსიქიატრიული საწოლები</t>
  </si>
  <si>
    <t>ბავშვთა ონკოლოგიური (სულ)</t>
  </si>
  <si>
    <t>მ.შ ზოგადი ონკოლოგიური</t>
  </si>
  <si>
    <t xml:space="preserve">მ.შ. ბავშვთა ონკოჰემატოლოგიური </t>
  </si>
  <si>
    <t>მ.შ. ბავშვთა რადიაციული თერაპიის (სხივური თერაპიის)</t>
  </si>
  <si>
    <t>ბავშვთა ქირურგიული სულ</t>
  </si>
  <si>
    <t>მ.შ ბავშვთა ზოგად ქირურგია</t>
  </si>
  <si>
    <t xml:space="preserve">მ.შ. ბავშვთა ტრანსპლანტოლოგიური </t>
  </si>
  <si>
    <t>მ.შ. ბავშვთა ონკოქირურგიული</t>
  </si>
  <si>
    <t xml:space="preserve">ბავშვთა ნეიროქირურგიული </t>
  </si>
  <si>
    <t xml:space="preserve">ბავშვთა კარდიოქირურგიული </t>
  </si>
  <si>
    <t xml:space="preserve">ბავშვთა ორთოპედიულ-ტრავმატოლოგიური </t>
  </si>
  <si>
    <t>ბავშვთა დამწვრობის / კომბუსტოლოგიური</t>
  </si>
  <si>
    <t>ბავშვთა უროლოგიური სულ</t>
  </si>
  <si>
    <t>მ.შ. ბავშვთა თირკმლის ტრანსპლანტაციის</t>
  </si>
  <si>
    <t>მ.შ ზოგად უროლოგიური</t>
  </si>
  <si>
    <t xml:space="preserve">ბავშვთა ოფთალმოლოგიური </t>
  </si>
  <si>
    <t xml:space="preserve">ბავშვთა ოტორინოლარინგოლოგიური </t>
  </si>
  <si>
    <t>ბავშვთა გინეკოლოგიური</t>
  </si>
  <si>
    <t>ბავშვთა დერმატო-ვენეროლოგიური</t>
  </si>
  <si>
    <t>ბავშვთა ტოქსიკოლოგიური</t>
  </si>
  <si>
    <t xml:space="preserve">ბავშვთა ყბა-სახის ქირურგიული </t>
  </si>
  <si>
    <t xml:space="preserve">ბავშვთა პალიატიული მზრუნველობის </t>
  </si>
  <si>
    <t>მოზრდილთა საწოლფონდი სულ</t>
  </si>
  <si>
    <t xml:space="preserve">მოზრდილთა ქირურგიული საწოლების რაოდენობა </t>
  </si>
  <si>
    <t xml:space="preserve">მოზრდილთა რეანიმაციული საწოლების რაოდენობა </t>
  </si>
  <si>
    <t xml:space="preserve">მოზრდილთა ინფექციური საწოლების რაოდენობა </t>
  </si>
  <si>
    <t xml:space="preserve">მოზრდილთა ფსიქიატრიული საწოლების რაოდენობა </t>
  </si>
  <si>
    <t xml:space="preserve">თერაპიული საწოლების რაოდენობა </t>
  </si>
  <si>
    <t xml:space="preserve">სამეანო საწოლების რაოდენობა </t>
  </si>
  <si>
    <t>ინტენსიური თერაპიის საწოლების რაოდენობა</t>
  </si>
  <si>
    <t xml:space="preserve">გადაუდებელი მედიცინის (EMERGENCY) 
საწოლების რაოდენობა </t>
  </si>
  <si>
    <t>სხვა საწოლები</t>
  </si>
  <si>
    <t>გინეკოლოგიური</t>
  </si>
  <si>
    <t>კოლოპროქტოლოგიური (ქირურგია)</t>
  </si>
  <si>
    <t>ჰემატოლოგიური</t>
  </si>
  <si>
    <t>ტრანსპლანტოლოგია</t>
  </si>
  <si>
    <t>ნევროლოგია</t>
  </si>
  <si>
    <t>კარდიოლოგია</t>
  </si>
  <si>
    <t>კარდიოქირურგია</t>
  </si>
  <si>
    <t xml:space="preserve">ნეიროქირურგია </t>
  </si>
  <si>
    <t>ნარკოლოგიური</t>
  </si>
  <si>
    <t>ყბა-სახის ქირურგია</t>
  </si>
  <si>
    <t xml:space="preserve">ტოქსიკოლოგია </t>
  </si>
  <si>
    <t xml:space="preserve">ნეფროლოგიური </t>
  </si>
  <si>
    <t xml:space="preserve">ბოქსირებული </t>
  </si>
  <si>
    <t>პალიატიური</t>
  </si>
  <si>
    <t>ქიმიოთერაპია</t>
  </si>
  <si>
    <t>ოტორინოლარინგოლოგია</t>
  </si>
  <si>
    <t xml:space="preserve">ჩირქოვანი ქირურგია </t>
  </si>
  <si>
    <t>ტრავმატოლოგია</t>
  </si>
  <si>
    <t xml:space="preserve">ონკოლოგიური </t>
  </si>
  <si>
    <t>უროლოგია</t>
  </si>
  <si>
    <t>პლასტიკური ქირურგია</t>
  </si>
  <si>
    <t>კომენტარი</t>
  </si>
  <si>
    <t>ხელოვნური თირკმლის აპარატი</t>
  </si>
  <si>
    <t xml:space="preserve">კომპიუტერული ტომოგრაფი </t>
  </si>
  <si>
    <t xml:space="preserve">მაგნიტო-რეზონანსული ტომოგრაფი </t>
  </si>
  <si>
    <t>მართვითი სუნთქვის აპარატი:</t>
  </si>
  <si>
    <t>მ.შ. უნივერსალური (მოზრდილთა, პადიატრიული, ახალშობილთა)</t>
  </si>
  <si>
    <t>მოზრდილთა, პედიატრიული</t>
  </si>
  <si>
    <t>ნეონატალური (მხოლოდ ახალშობილთა)</t>
  </si>
  <si>
    <t>ახალშობილთა CPAP</t>
  </si>
  <si>
    <t xml:space="preserve">ინფორმაცია კადრების შესახებ  (მიუთითეთ რაოდენობა): </t>
  </si>
  <si>
    <t>ბავშვთა რეანიმაციული (ICU) (სულ)</t>
  </si>
  <si>
    <t>მ.შ. პედიატრიული (PICU)</t>
  </si>
  <si>
    <t>ბავშვთა გადაუდებელი მედიცინის (EMERGENCY)</t>
  </si>
  <si>
    <t>რენტგენის აპარატი</t>
  </si>
  <si>
    <t>ექოსკოპიის აპარატი</t>
  </si>
  <si>
    <t>კარდიოგრაფები</t>
  </si>
  <si>
    <t>მ.შ. ციფრული</t>
  </si>
  <si>
    <t xml:space="preserve">ანალოგური </t>
  </si>
  <si>
    <t>რადიოთერაპიული აპარატი</t>
  </si>
  <si>
    <t>Pet-CT</t>
  </si>
  <si>
    <t>CyberKnife - კიბერდანა</t>
  </si>
  <si>
    <t>სხივური ამაჩქარებელი</t>
  </si>
  <si>
    <t>ბრაქითერაპიის აპარატი</t>
  </si>
  <si>
    <t>მ.შ. კონსერვატორული გინეკოლოგია</t>
  </si>
  <si>
    <t>რადიაციული ტექნოლოგი</t>
  </si>
  <si>
    <t>სამედიცინო ფიზიკოსი</t>
  </si>
  <si>
    <t>ფთიზიატრია/პულმონოლოგია</t>
  </si>
  <si>
    <t>მ.შ. ბოქსი</t>
  </si>
  <si>
    <t>ნახევრადბოქსი</t>
  </si>
  <si>
    <t>ბოქსირებული პალატა</t>
  </si>
  <si>
    <t>მ.შ. გახანგრძლივებული მოვლის საწოლები</t>
  </si>
  <si>
    <t>ნეონატალური რეანიმაციული (NICU) (სულ)</t>
  </si>
  <si>
    <t>ნეონატოლოგია</t>
  </si>
  <si>
    <t>პედიატრია</t>
  </si>
  <si>
    <t>მოზრდილი</t>
  </si>
  <si>
    <t>სხვა საწოლები ბავშვებისათვის</t>
  </si>
  <si>
    <t xml:space="preserve"> მ.შ. შოკი</t>
  </si>
  <si>
    <t>მ.შ. ობსერვაციის</t>
  </si>
  <si>
    <t>დაწესებულების სტატუსი (ფუნქციონირებს/ არ ფუნქციონირებს</t>
  </si>
  <si>
    <t>სახელმწიფო/კერძო</t>
  </si>
  <si>
    <t>მფლობელი (კომპანიის დასახელება, ფიზიკური პირი, სახელმწიფო, მუნიციპალიტეტი)</t>
  </si>
  <si>
    <t>სტაციონარული ნებართვის დანართები საქმიანობებზე (ჩამოთვალეთ სიტყვიერად)</t>
  </si>
  <si>
    <t>სანებართვო მოწმობების ნომრები (ნომრები ჩაწერეთ იგივე მიმდევრობით, როგორც ზედა გრაფაში ჩამოთვლილი საქმიანობები)</t>
  </si>
  <si>
    <t>აქვს ნებართვა და არ ეწევა საქმიანობას (ჩამოთვალეთ სიტყვიერად)</t>
  </si>
  <si>
    <t>საგანგებო სიტუაციებზე რეაგირების (რეფერალურ ქსელში ჩართულობის) გეგმა  აქვს / არ აქვს განახლების თარიღი - მიუთითეთ ბოლოს როდის განაახლეს გეგმა</t>
  </si>
  <si>
    <t>ბავშვთა კარდიოლოგიური /რევმატოლოგიური</t>
  </si>
  <si>
    <t xml:space="preserve">ბავშვთა ფთიზიატრიული / პულმონოლოგიური </t>
  </si>
  <si>
    <t>მ.შ.  გინეკოლოგიური ქირურგია</t>
  </si>
  <si>
    <t>პოსტოპერაციული (მ.შ ინტენსიური დედებისათვის)</t>
  </si>
  <si>
    <t>დღის საწოლი:</t>
  </si>
  <si>
    <t>მ.შ სხივური თერაპია</t>
  </si>
  <si>
    <t>ოფთალმოლოგია</t>
  </si>
  <si>
    <t>ნეირორეაბილიტაცია</t>
  </si>
  <si>
    <t>ექიმ-სპეციალისტების საერთო რაოდენობა </t>
  </si>
  <si>
    <t>უმაღლესი არასამედიცინო განათლების მქონე ლაბორანტების საერთო რაოდენობა </t>
  </si>
  <si>
    <t>პროფესიული განათლების მქონე ლაბორანტები  საერთო რაოდენობა </t>
  </si>
  <si>
    <t>ექთნების საერთო რაოდენობა </t>
  </si>
  <si>
    <t>ბებიაქალების საერთო რაოდენოა </t>
  </si>
  <si>
    <t>ექთნის თანაშემწეების საერთო რაოდენობა </t>
  </si>
  <si>
    <t>სანიტრების საერთო რაოდენობა </t>
  </si>
  <si>
    <t>ფარმაცევტების საერთო რაოდენობა </t>
  </si>
  <si>
    <t>ადმინისტრაციული პერსონალის საერთო რაოდენობა </t>
  </si>
  <si>
    <t>ტექნიკური სპეციალისტების საერთო რაოდენობა </t>
  </si>
  <si>
    <t>ორგანიზაციის ტიპი არასპეციალიზირებული, სპეციალიზირებული, შერეული, სარეაბილიტაციო (9ნ ბრძანებით A,B,C,D)</t>
  </si>
  <si>
    <t>ქვეტიპი იმ შემთხვევაში თუ კლინიკა სპეციალიზირებულია მიუთითეთ პროფილი (B ______ )</t>
  </si>
  <si>
    <t>ზოგადი ინფორმაცია</t>
  </si>
  <si>
    <t>აღჭურვილობა_პერსონალი</t>
  </si>
  <si>
    <t>ფუნქციონირებს</t>
  </si>
  <si>
    <t>კარგი</t>
  </si>
  <si>
    <t>სახელმწიფო</t>
  </si>
  <si>
    <t>B</t>
  </si>
  <si>
    <t>დამაკმაყოფილებელი</t>
  </si>
  <si>
    <t>C</t>
  </si>
  <si>
    <t>აჭარა</t>
  </si>
  <si>
    <t>ბათუმი</t>
  </si>
  <si>
    <t>შპს ,,ქ. ბათუმის რესპუბლიკური კლინიკური საავადმყოფო“</t>
  </si>
  <si>
    <t>ქ.ბათუმი, ტბელ აბუსერიძის ქ. #2</t>
  </si>
  <si>
    <t>info.republican@gmail.com</t>
  </si>
  <si>
    <t>(0422)27 68 07</t>
  </si>
  <si>
    <t>მალხაზ ხალვაში</t>
  </si>
  <si>
    <t>აჭარის ავტონომირი რესპუბლიკის მთავრობა</t>
  </si>
  <si>
    <t>სტაციონარული; დიალიზი; რადიოლოგიური საქმიანობა-რენტგენოლოგიური დიაგნოატიკა; რადიოლოგიური საქმიანობა-კომპიუტერულ-ტომოგრაფიული კვლევა; რეანიმაცია; ქირურგიული პროფილის საქმიანობა; ნეიროქირურგია; სამეანო-გინეკოლოგიური პროფილის საქმიანობა-გინეკოლოგია; ონკოლოგია; ოტორინოლარინგოლოგია; ოფთალმოლოგია; გადაუდებელი სამედიცინო დახმარება  (EMERGENCY); ლაბორატორიული საქმიანობა -კლინიკური დიაგნოსტიკა;  ლაბორატორიული საქმიანობა -ბიოქიმიური  დიაგნოსტიკა;  ავტორიზებული აფთიაქის ნებართვა;  მზა წამლის, მათ შორის სპეციალურ კონტროლს დაქვემდებარებული სამკურნალო საშუალებების გაცემა.</t>
  </si>
  <si>
    <t>000208; 002270;000795; 005747; 000796; 000797; 000798; 000799; 000800; 000801; 000802; 005052; 004779;  004780; 000282;  000299.</t>
  </si>
  <si>
    <t>ასეთი არ გვაქვს</t>
  </si>
  <si>
    <t xml:space="preserve">გეგმა გვაქვს - განახლებულია   17.12.2018წ                                                                                                                                                                                                                                                                                                                   №01-02/82 </t>
  </si>
  <si>
    <t>თბილისი</t>
  </si>
  <si>
    <t>თბილისის ბავშვთა ინფექციური კლინიკური საავადმყოფო</t>
  </si>
  <si>
    <t>თბილისი ჩიქოვანის #14</t>
  </si>
  <si>
    <t>bavshvtainfeqciuri@gmail.com</t>
  </si>
  <si>
    <t xml:space="preserve">2-36-40-19;  </t>
  </si>
  <si>
    <t>შპს ,,კლინიკების განვითარების კომპანია"</t>
  </si>
  <si>
    <t xml:space="preserve">C  </t>
  </si>
  <si>
    <t>სტაციონარული დაწესებულების ნებართვა, რეანიმაცია, ინფექციური დაავადებების მკურნალობა, რადიოლოგიური საქმიანობა-რენდგენოლოგიური დიაგნოსტიკა, ლაბორატორიული საქმიანობის: კლინიკური დიაგნოსტიკა,ბიოქიმიური დიაგნოსტიკა, მიკრობიოლოგიური დიაგნოსტიკა.</t>
  </si>
  <si>
    <t>#000763; #003546; #003545; #003544; #004482; #004483; #004484</t>
  </si>
  <si>
    <t>გვაქვს  31/12/2015წელი</t>
  </si>
  <si>
    <t>1 ბოქსი. 5 ბოქსირებული პალატა</t>
  </si>
  <si>
    <t>ვაკე-საბურთალო</t>
  </si>
  <si>
    <t>სს უნივერსალური სამედიცინო ცენტრი</t>
  </si>
  <si>
    <t>ლისის ტბის მიმდებარედ N 4</t>
  </si>
  <si>
    <t>info@unmc.ge</t>
  </si>
  <si>
    <t>მამუკა გელოვანი</t>
  </si>
  <si>
    <t>სს საპარტნიორო ფონდი</t>
  </si>
  <si>
    <t>1. სტაციონარული დაწესებულების ნებართვა 2. რადიოლოგიური საქმიანობა-რენტგენოლოგიური დიაგნოსტიკა 3. ქირურგიული პროფილის საქმიანობა 4. ონკოლოგია 5. რეანიმაცია 6.რადიოლოგია 7. გადაუდებელი სამედიცინო დახმარება-EMERGENCY 8. რადიოლოგიური საქმიანობა - კომპიუტერული ტომოგრაფია.</t>
  </si>
  <si>
    <t>N000637 N002914 N002911 N002913 N002912 N002915 N003684 N003838</t>
  </si>
  <si>
    <t>რადიოლოგიური საქმიანობა - კომპიუტერული ტომოგრაფია.</t>
  </si>
  <si>
    <t>გეგმა აქვს 2015 წელი</t>
  </si>
  <si>
    <t>შპს „აკადემიკოს ნიკოლოზ  ყიფშიფიძის  სახელობის ცენტრალური საუნივერსიტეტო კლინიკა“</t>
  </si>
  <si>
    <t xml:space="preserve"> ქ. თბილისი 0160, ვაჟა-ფშაველას გამზ. N29.</t>
  </si>
  <si>
    <t xml:space="preserve">  info@respublikuri.ge</t>
  </si>
  <si>
    <t>(032) 244 033</t>
  </si>
  <si>
    <t>ლევან გოფოძე</t>
  </si>
  <si>
    <t>შპს "კლინიკების განვითარების კომპანია"</t>
  </si>
  <si>
    <t>სტაციონარული დაწესებულების ნებართვა, გადაუდებელი  სამედიცინო დამხარება-EMERGENCY, რეანიმაცია, რადიოლოგიური საქმიანობა - რენტგენოლოგიური  დიაგნოსტიკა, ქირურგიული პროფილის საქმიანობა,  დიალიზი, ნეიროქირურგია, ოფთალმოლოგია, ონკოლოგია, ოტორინოლარინგოლოგია,  სამეანო-გინეკოლოგიური  პროფილის  საქმიანობა- გინეკოლოგია, ინტერვენციული კარდიოლოგია,  რადიოლოგიური საქმიანობა- კომპიუტერულ-ტომოგრაფიული კვლევა,  რადიოლოგია,  ბირთვული და რადიაციული საქმიანობის ლიცენზია, ორგანოების  და ქსოვილების აღება, შენახვა, გადანერგვა, პათოლოგანატომიური საქმიანობის  ლიცენზია, ფარმაკოლოგიური საშუალებების  კლინკური  კვკლევის  სანებართვო  მოწმობა.</t>
  </si>
  <si>
    <t>#000128, #001252, #000564,#000571, #000560, #001253, #000561, #000562,#000563,  #000565, #000567, #000570,#000572, #000573, #000566, #002077, #000023.</t>
  </si>
  <si>
    <t>სამეანო პროფილის საქმიანობა.</t>
  </si>
  <si>
    <t>გეგმა  აქვს</t>
  </si>
  <si>
    <t>2-ანგიოლოგიური</t>
  </si>
  <si>
    <t>კომენტარი - ნია</t>
  </si>
  <si>
    <t>მამუკა მაჭავარიანი</t>
  </si>
  <si>
    <t xml:space="preserve">15 ქიმიოთერაპიული სვარძელი </t>
  </si>
  <si>
    <t xml:space="preserve">A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</si>
</sst>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0"/>
      <color theme="0"/>
      <name val="Sylfae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color theme="0"/>
      <name val="Sylfaen"/>
      <family val="1"/>
      <charset val="204"/>
    </font>
    <font>
      <b/>
      <sz val="10"/>
      <color theme="0"/>
      <name val="Sylfaen"/>
      <family val="1"/>
    </font>
    <font>
      <b/>
      <sz val="9"/>
      <color rgb="FF2A7E67"/>
      <name val="Sylfaen"/>
      <family val="1"/>
    </font>
    <font>
      <sz val="10"/>
      <name val="Sylfaen"/>
      <family val="1"/>
    </font>
    <font>
      <sz val="11"/>
      <color theme="1"/>
      <name val="Sylfaen"/>
      <family val="1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Sylfaen"/>
      <family val="1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Sylfaen"/>
      <family val="1"/>
    </font>
    <font>
      <sz val="1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0" fontId="18" fillId="0" borderId="0"/>
  </cellStyleXfs>
  <cellXfs count="53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left"/>
    </xf>
    <xf numFmtId="49" fontId="3" fillId="0" borderId="0" xfId="0" applyNumberFormat="1" applyFont="1" applyAlignment="1"/>
    <xf numFmtId="0" fontId="3" fillId="0" borderId="0" xfId="0" applyFont="1"/>
    <xf numFmtId="49" fontId="3" fillId="0" borderId="0" xfId="0" applyNumberFormat="1" applyFont="1"/>
    <xf numFmtId="0" fontId="2" fillId="0" borderId="0" xfId="0" applyFont="1"/>
    <xf numFmtId="0" fontId="9" fillId="0" borderId="1" xfId="0" applyFont="1" applyFill="1" applyBorder="1" applyAlignment="1">
      <alignment horizontal="left" vertical="center"/>
    </xf>
    <xf numFmtId="0" fontId="0" fillId="0" borderId="4" xfId="0" applyBorder="1"/>
    <xf numFmtId="0" fontId="4" fillId="3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1" fillId="4" borderId="9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0" fontId="6" fillId="4" borderId="12" xfId="2" applyFont="1" applyFill="1" applyBorder="1" applyAlignment="1">
      <alignment vertical="center" wrapText="1"/>
    </xf>
    <xf numFmtId="49" fontId="13" fillId="2" borderId="11" xfId="1" applyNumberFormat="1" applyFont="1" applyFill="1" applyBorder="1" applyAlignment="1">
      <alignment vertical="center" wrapText="1"/>
    </xf>
    <xf numFmtId="49" fontId="13" fillId="2" borderId="12" xfId="1" applyNumberFormat="1" applyFont="1" applyFill="1" applyBorder="1" applyAlignment="1">
      <alignment vertical="center" wrapText="1"/>
    </xf>
    <xf numFmtId="49" fontId="13" fillId="5" borderId="11" xfId="1" applyNumberFormat="1" applyFont="1" applyFill="1" applyBorder="1" applyAlignment="1">
      <alignment vertical="center" wrapText="1"/>
    </xf>
    <xf numFmtId="0" fontId="14" fillId="5" borderId="9" xfId="0" applyFont="1" applyFill="1" applyBorder="1" applyAlignment="1">
      <alignment vertical="center" wrapText="1"/>
    </xf>
    <xf numFmtId="0" fontId="13" fillId="5" borderId="11" xfId="0" applyFont="1" applyFill="1" applyBorder="1" applyAlignment="1">
      <alignment vertical="center" wrapText="1"/>
    </xf>
    <xf numFmtId="49" fontId="13" fillId="5" borderId="12" xfId="1" applyNumberFormat="1" applyFont="1" applyFill="1" applyBorder="1" applyAlignment="1">
      <alignment vertical="center" wrapText="1"/>
    </xf>
    <xf numFmtId="0" fontId="11" fillId="6" borderId="8" xfId="0" applyFont="1" applyFill="1" applyBorder="1" applyAlignment="1">
      <alignment vertical="center" wrapText="1"/>
    </xf>
    <xf numFmtId="0" fontId="11" fillId="6" borderId="9" xfId="0" applyFont="1" applyFill="1" applyBorder="1" applyAlignment="1">
      <alignment vertical="center" wrapText="1"/>
    </xf>
    <xf numFmtId="49" fontId="7" fillId="6" borderId="11" xfId="1" applyNumberFormat="1" applyFont="1" applyFill="1" applyBorder="1" applyAlignment="1">
      <alignment vertical="center" wrapText="1"/>
    </xf>
    <xf numFmtId="0" fontId="7" fillId="6" borderId="11" xfId="0" applyFont="1" applyFill="1" applyBorder="1" applyAlignment="1">
      <alignment vertical="center" wrapText="1"/>
    </xf>
    <xf numFmtId="0" fontId="7" fillId="6" borderId="1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3" borderId="2" xfId="0" applyFont="1" applyFill="1" applyBorder="1" applyAlignment="1">
      <alignment horizontal="left" vertical="center" wrapText="1"/>
    </xf>
    <xf numFmtId="49" fontId="13" fillId="7" borderId="11" xfId="1" applyNumberFormat="1" applyFont="1" applyFill="1" applyBorder="1" applyAlignment="1">
      <alignment vertical="center" wrapText="1"/>
    </xf>
    <xf numFmtId="0" fontId="11" fillId="7" borderId="8" xfId="0" applyFont="1" applyFill="1" applyBorder="1" applyAlignment="1">
      <alignment vertical="center" wrapText="1"/>
    </xf>
    <xf numFmtId="49" fontId="3" fillId="7" borderId="0" xfId="0" applyNumberFormat="1" applyFont="1" applyFill="1"/>
    <xf numFmtId="49" fontId="13" fillId="7" borderId="13" xfId="1" applyNumberFormat="1" applyFont="1" applyFill="1" applyBorder="1" applyAlignment="1">
      <alignment vertical="center" wrapText="1"/>
    </xf>
    <xf numFmtId="0" fontId="0" fillId="7" borderId="0" xfId="0" applyFill="1"/>
    <xf numFmtId="49" fontId="13" fillId="7" borderId="13" xfId="1" applyNumberFormat="1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/>
    <xf numFmtId="0" fontId="10" fillId="0" borderId="0" xfId="0" applyFont="1" applyFill="1"/>
    <xf numFmtId="0" fontId="17" fillId="0" borderId="1" xfId="0" applyFont="1" applyFill="1" applyBorder="1" applyAlignment="1">
      <alignment horizontal="left" vertical="center"/>
    </xf>
  </cellXfs>
  <cellStyles count="5">
    <cellStyle name="Normal" xfId="0" builtinId="0"/>
    <cellStyle name="Normal 2" xfId="2"/>
    <cellStyle name="Normal 2 2" xfId="1"/>
    <cellStyle name="Normal 2 3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280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2800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A7E67"/>
  </sheetPr>
  <dimension ref="A1:EO6"/>
  <sheetViews>
    <sheetView showGridLines="0" tabSelected="1" zoomScale="80" zoomScaleNormal="80" workbookViewId="0">
      <pane ySplit="2" topLeftCell="A3" activePane="bottomLeft" state="frozen"/>
      <selection activeCell="A2" sqref="A2"/>
      <selection pane="bottomLeft" activeCell="E18" sqref="E18"/>
    </sheetView>
  </sheetViews>
  <sheetFormatPr defaultRowHeight="15" customHeight="1" x14ac:dyDescent="0.25"/>
  <cols>
    <col min="1" max="1" width="4.5703125" customWidth="1"/>
    <col min="2" max="2" width="11.28515625" style="1" customWidth="1"/>
    <col min="3" max="3" width="30.7109375" style="10" customWidth="1"/>
    <col min="4" max="4" width="9.85546875" style="2" customWidth="1"/>
    <col min="5" max="5" width="12.5703125" style="1" customWidth="1"/>
    <col min="6" max="6" width="30.7109375" style="1" customWidth="1"/>
    <col min="7" max="7" width="30.7109375" style="2" customWidth="1"/>
    <col min="8" max="8" width="35.28515625" style="3" customWidth="1"/>
    <col min="9" max="9" width="30.7109375" style="2" customWidth="1"/>
    <col min="10" max="10" width="32.28515625" style="2" customWidth="1"/>
    <col min="11" max="11" width="18.140625" style="2" customWidth="1"/>
    <col min="12" max="12" width="12.7109375" style="2" customWidth="1"/>
    <col min="13" max="13" width="30.7109375" style="4" customWidth="1"/>
    <col min="14" max="14" width="12.85546875" style="2" customWidth="1"/>
    <col min="15" max="19" width="30.7109375" style="4" customWidth="1"/>
    <col min="20" max="20" width="30.7109375" style="5" customWidth="1"/>
    <col min="21" max="21" width="11.42578125" style="35" customWidth="1"/>
    <col min="22" max="22" width="11.7109375" style="4" customWidth="1"/>
    <col min="23" max="23" width="8.28515625" style="4" customWidth="1"/>
    <col min="24" max="24" width="5.85546875" style="4" customWidth="1"/>
    <col min="25" max="25" width="5.85546875" style="6" customWidth="1"/>
    <col min="26" max="26" width="7.85546875" style="37" customWidth="1"/>
    <col min="27" max="27" width="4.42578125" customWidth="1"/>
    <col min="28" max="29" width="5" customWidth="1"/>
    <col min="30" max="30" width="8" customWidth="1"/>
    <col min="31" max="31" width="8.42578125" style="6" customWidth="1"/>
    <col min="32" max="34" width="5" customWidth="1"/>
    <col min="35" max="42" width="6.28515625" customWidth="1"/>
    <col min="43" max="45" width="9.28515625" customWidth="1"/>
    <col min="46" max="47" width="5.28515625" customWidth="1"/>
    <col min="48" max="48" width="7.85546875" customWidth="1"/>
    <col min="49" max="52" width="5.28515625" customWidth="1"/>
    <col min="53" max="58" width="4" customWidth="1"/>
    <col min="59" max="63" width="6.5703125" customWidth="1"/>
    <col min="64" max="64" width="5.42578125" customWidth="1"/>
    <col min="65" max="65" width="10.85546875" customWidth="1"/>
    <col min="66" max="66" width="11.140625" customWidth="1"/>
    <col min="67" max="67" width="20.42578125" style="37" customWidth="1"/>
    <col min="68" max="68" width="17.42578125" customWidth="1"/>
    <col min="69" max="72" width="15.7109375" customWidth="1"/>
    <col min="73" max="73" width="15.7109375" style="6" customWidth="1"/>
    <col min="74" max="110" width="15.7109375" customWidth="1"/>
    <col min="111" max="114" width="5.42578125" customWidth="1"/>
    <col min="115" max="115" width="4.7109375" customWidth="1"/>
    <col min="116" max="123" width="6.85546875" customWidth="1"/>
    <col min="124" max="128" width="4.28515625" customWidth="1"/>
    <col min="129" max="129" width="9.7109375" customWidth="1"/>
    <col min="130" max="130" width="17.85546875" customWidth="1"/>
    <col min="131" max="131" width="22.85546875" customWidth="1"/>
    <col min="132" max="135" width="16.7109375" customWidth="1"/>
    <col min="136" max="136" width="19.5703125" customWidth="1"/>
    <col min="137" max="140" width="16.7109375" customWidth="1"/>
    <col min="141" max="141" width="18" customWidth="1"/>
    <col min="142" max="142" width="17" customWidth="1"/>
    <col min="143" max="143" width="17.28515625" hidden="1" customWidth="1"/>
  </cols>
  <sheetData>
    <row r="1" spans="1:145" ht="15" customHeight="1" thickBot="1" x14ac:dyDescent="0.3">
      <c r="A1" s="8"/>
      <c r="B1" s="39" t="s">
        <v>144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1"/>
      <c r="U1" s="42" t="s">
        <v>111</v>
      </c>
      <c r="V1" s="40"/>
      <c r="W1" s="40"/>
      <c r="X1" s="40"/>
      <c r="Y1" s="41"/>
      <c r="Z1" s="42" t="s">
        <v>112</v>
      </c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1"/>
      <c r="BO1" s="43" t="s">
        <v>113</v>
      </c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5"/>
      <c r="DH1" s="46" t="s">
        <v>145</v>
      </c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8"/>
    </row>
    <row r="2" spans="1:145" s="31" customFormat="1" ht="64.5" customHeight="1" thickBot="1" x14ac:dyDescent="0.3">
      <c r="A2" s="12" t="s">
        <v>0</v>
      </c>
      <c r="B2" s="13" t="s">
        <v>1</v>
      </c>
      <c r="C2" s="9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15" t="s">
        <v>117</v>
      </c>
      <c r="L2" s="15" t="s">
        <v>118</v>
      </c>
      <c r="M2" s="15" t="s">
        <v>119</v>
      </c>
      <c r="N2" s="32" t="s">
        <v>142</v>
      </c>
      <c r="O2" s="14" t="s">
        <v>143</v>
      </c>
      <c r="P2" s="14" t="s">
        <v>120</v>
      </c>
      <c r="Q2" s="14" t="s">
        <v>121</v>
      </c>
      <c r="R2" s="15" t="s">
        <v>122</v>
      </c>
      <c r="S2" s="15" t="s">
        <v>10</v>
      </c>
      <c r="T2" s="16" t="s">
        <v>123</v>
      </c>
      <c r="U2" s="34" t="s">
        <v>11</v>
      </c>
      <c r="V2" s="17" t="s">
        <v>110</v>
      </c>
      <c r="W2" s="18" t="s">
        <v>12</v>
      </c>
      <c r="X2" s="17" t="s">
        <v>13</v>
      </c>
      <c r="Y2" s="19" t="s">
        <v>109</v>
      </c>
      <c r="Z2" s="36" t="s">
        <v>14</v>
      </c>
      <c r="AA2" s="20" t="s">
        <v>15</v>
      </c>
      <c r="AB2" s="20" t="s">
        <v>89</v>
      </c>
      <c r="AC2" s="20" t="s">
        <v>90</v>
      </c>
      <c r="AD2" s="20" t="s">
        <v>16</v>
      </c>
      <c r="AE2" s="20" t="s">
        <v>17</v>
      </c>
      <c r="AF2" s="20" t="s">
        <v>124</v>
      </c>
      <c r="AG2" s="20" t="s">
        <v>18</v>
      </c>
      <c r="AH2" s="20" t="s">
        <v>19</v>
      </c>
      <c r="AI2" s="20" t="s">
        <v>20</v>
      </c>
      <c r="AJ2" s="20" t="s">
        <v>21</v>
      </c>
      <c r="AK2" s="20" t="s">
        <v>22</v>
      </c>
      <c r="AL2" s="20" t="s">
        <v>23</v>
      </c>
      <c r="AM2" s="20" t="s">
        <v>24</v>
      </c>
      <c r="AN2" s="20" t="s">
        <v>125</v>
      </c>
      <c r="AO2" s="20" t="s">
        <v>91</v>
      </c>
      <c r="AP2" s="20" t="s">
        <v>25</v>
      </c>
      <c r="AQ2" s="20" t="s">
        <v>26</v>
      </c>
      <c r="AR2" s="20" t="s">
        <v>27</v>
      </c>
      <c r="AS2" s="20" t="s">
        <v>28</v>
      </c>
      <c r="AT2" s="20" t="s">
        <v>29</v>
      </c>
      <c r="AU2" s="20" t="s">
        <v>30</v>
      </c>
      <c r="AV2" s="20" t="s">
        <v>31</v>
      </c>
      <c r="AW2" s="20" t="s">
        <v>32</v>
      </c>
      <c r="AX2" s="20" t="s">
        <v>33</v>
      </c>
      <c r="AY2" s="20" t="s">
        <v>34</v>
      </c>
      <c r="AZ2" s="20" t="s">
        <v>35</v>
      </c>
      <c r="BA2" s="20" t="s">
        <v>36</v>
      </c>
      <c r="BB2" s="20" t="s">
        <v>37</v>
      </c>
      <c r="BC2" s="20" t="s">
        <v>38</v>
      </c>
      <c r="BD2" s="20" t="s">
        <v>39</v>
      </c>
      <c r="BE2" s="20" t="s">
        <v>40</v>
      </c>
      <c r="BF2" s="20" t="s">
        <v>41</v>
      </c>
      <c r="BG2" s="20" t="s">
        <v>42</v>
      </c>
      <c r="BH2" s="20" t="s">
        <v>43</v>
      </c>
      <c r="BI2" s="20" t="s">
        <v>44</v>
      </c>
      <c r="BJ2" s="20" t="s">
        <v>45</v>
      </c>
      <c r="BK2" s="20" t="s">
        <v>46</v>
      </c>
      <c r="BL2" s="20" t="s">
        <v>47</v>
      </c>
      <c r="BM2" s="20" t="s">
        <v>114</v>
      </c>
      <c r="BN2" s="21" t="s">
        <v>79</v>
      </c>
      <c r="BO2" s="38" t="s">
        <v>48</v>
      </c>
      <c r="BP2" s="22" t="s">
        <v>49</v>
      </c>
      <c r="BQ2" s="22" t="s">
        <v>50</v>
      </c>
      <c r="BR2" s="22" t="s">
        <v>51</v>
      </c>
      <c r="BS2" s="23" t="s">
        <v>52</v>
      </c>
      <c r="BT2" s="22" t="s">
        <v>53</v>
      </c>
      <c r="BU2" s="24" t="s">
        <v>54</v>
      </c>
      <c r="BV2" s="22" t="s">
        <v>55</v>
      </c>
      <c r="BW2" s="22" t="s">
        <v>56</v>
      </c>
      <c r="BX2" s="33" t="s">
        <v>115</v>
      </c>
      <c r="BY2" s="33" t="s">
        <v>116</v>
      </c>
      <c r="BZ2" s="22" t="s">
        <v>58</v>
      </c>
      <c r="CA2" s="33" t="s">
        <v>102</v>
      </c>
      <c r="CB2" s="33" t="s">
        <v>126</v>
      </c>
      <c r="CC2" s="22" t="s">
        <v>59</v>
      </c>
      <c r="CD2" s="22" t="s">
        <v>60</v>
      </c>
      <c r="CE2" s="22" t="s">
        <v>105</v>
      </c>
      <c r="CF2" s="22" t="s">
        <v>61</v>
      </c>
      <c r="CG2" s="22" t="s">
        <v>62</v>
      </c>
      <c r="CH2" s="22" t="s">
        <v>63</v>
      </c>
      <c r="CI2" s="22" t="s">
        <v>64</v>
      </c>
      <c r="CJ2" s="22" t="s">
        <v>65</v>
      </c>
      <c r="CK2" s="22" t="s">
        <v>66</v>
      </c>
      <c r="CL2" s="22" t="s">
        <v>67</v>
      </c>
      <c r="CM2" s="22" t="s">
        <v>78</v>
      </c>
      <c r="CN2" s="22" t="s">
        <v>68</v>
      </c>
      <c r="CO2" s="22" t="s">
        <v>69</v>
      </c>
      <c r="CP2" s="22" t="s">
        <v>127</v>
      </c>
      <c r="CQ2" s="22" t="s">
        <v>70</v>
      </c>
      <c r="CR2" s="33" t="s">
        <v>106</v>
      </c>
      <c r="CS2" s="33" t="s">
        <v>107</v>
      </c>
      <c r="CT2" s="33" t="s">
        <v>108</v>
      </c>
      <c r="CU2" s="22" t="s">
        <v>128</v>
      </c>
      <c r="CV2" s="33" t="s">
        <v>129</v>
      </c>
      <c r="CW2" s="22" t="s">
        <v>72</v>
      </c>
      <c r="CX2" s="22" t="s">
        <v>73</v>
      </c>
      <c r="CY2" s="22" t="s">
        <v>130</v>
      </c>
      <c r="CZ2" s="22" t="s">
        <v>74</v>
      </c>
      <c r="DA2" s="22" t="s">
        <v>75</v>
      </c>
      <c r="DB2" s="22" t="s">
        <v>76</v>
      </c>
      <c r="DC2" s="23" t="s">
        <v>77</v>
      </c>
      <c r="DD2" s="22" t="s">
        <v>131</v>
      </c>
      <c r="DE2" s="22" t="s">
        <v>71</v>
      </c>
      <c r="DF2" s="22" t="s">
        <v>57</v>
      </c>
      <c r="DG2" s="25" t="s">
        <v>79</v>
      </c>
      <c r="DH2" s="26" t="s">
        <v>80</v>
      </c>
      <c r="DI2" s="27" t="s">
        <v>81</v>
      </c>
      <c r="DJ2" s="28" t="s">
        <v>82</v>
      </c>
      <c r="DK2" s="28" t="s">
        <v>83</v>
      </c>
      <c r="DL2" s="28" t="s">
        <v>84</v>
      </c>
      <c r="DM2" s="28" t="s">
        <v>85</v>
      </c>
      <c r="DN2" s="28" t="s">
        <v>86</v>
      </c>
      <c r="DO2" s="28" t="s">
        <v>87</v>
      </c>
      <c r="DP2" s="28" t="s">
        <v>92</v>
      </c>
      <c r="DQ2" s="28" t="s">
        <v>95</v>
      </c>
      <c r="DR2" s="28" t="s">
        <v>96</v>
      </c>
      <c r="DS2" s="28" t="s">
        <v>93</v>
      </c>
      <c r="DT2" s="29" t="s">
        <v>94</v>
      </c>
      <c r="DU2" s="29" t="s">
        <v>97</v>
      </c>
      <c r="DV2" s="29" t="s">
        <v>98</v>
      </c>
      <c r="DW2" s="29" t="s">
        <v>99</v>
      </c>
      <c r="DX2" s="29" t="s">
        <v>100</v>
      </c>
      <c r="DY2" s="29" t="s">
        <v>101</v>
      </c>
      <c r="DZ2" s="29" t="s">
        <v>88</v>
      </c>
      <c r="EA2" s="29" t="s">
        <v>132</v>
      </c>
      <c r="EB2" s="29" t="s">
        <v>133</v>
      </c>
      <c r="EC2" s="29" t="s">
        <v>134</v>
      </c>
      <c r="ED2" s="29" t="s">
        <v>135</v>
      </c>
      <c r="EE2" s="29" t="s">
        <v>136</v>
      </c>
      <c r="EF2" s="29" t="s">
        <v>137</v>
      </c>
      <c r="EG2" s="29" t="s">
        <v>138</v>
      </c>
      <c r="EH2" s="29" t="s">
        <v>139</v>
      </c>
      <c r="EI2" s="29" t="s">
        <v>103</v>
      </c>
      <c r="EJ2" s="29" t="s">
        <v>104</v>
      </c>
      <c r="EK2" s="29" t="s">
        <v>140</v>
      </c>
      <c r="EL2" s="30" t="s">
        <v>141</v>
      </c>
      <c r="EM2" s="31" t="s">
        <v>196</v>
      </c>
    </row>
    <row r="3" spans="1:145" s="50" customFormat="1" ht="15" customHeight="1" x14ac:dyDescent="0.3">
      <c r="A3" s="49">
        <v>1</v>
      </c>
      <c r="B3" s="7">
        <v>245428880</v>
      </c>
      <c r="C3" s="11" t="s">
        <v>154</v>
      </c>
      <c r="D3" s="7" t="s">
        <v>152</v>
      </c>
      <c r="E3" s="7" t="s">
        <v>153</v>
      </c>
      <c r="F3" s="7" t="s">
        <v>155</v>
      </c>
      <c r="G3" s="7" t="s">
        <v>156</v>
      </c>
      <c r="H3" s="7" t="s">
        <v>157</v>
      </c>
      <c r="I3" s="7" t="s">
        <v>158</v>
      </c>
      <c r="J3" s="7">
        <v>599490505</v>
      </c>
      <c r="K3" s="7" t="s">
        <v>146</v>
      </c>
      <c r="L3" s="7" t="s">
        <v>148</v>
      </c>
      <c r="M3" s="7" t="s">
        <v>159</v>
      </c>
      <c r="N3" s="7" t="s">
        <v>199</v>
      </c>
      <c r="O3" s="7" t="s">
        <v>151</v>
      </c>
      <c r="P3" s="7" t="s">
        <v>160</v>
      </c>
      <c r="Q3" s="7" t="s">
        <v>161</v>
      </c>
      <c r="R3" s="7" t="s">
        <v>162</v>
      </c>
      <c r="S3" s="7" t="s">
        <v>150</v>
      </c>
      <c r="T3" s="7" t="s">
        <v>163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7">
        <v>0</v>
      </c>
      <c r="AV3" s="7">
        <v>0</v>
      </c>
      <c r="AW3" s="7">
        <v>0</v>
      </c>
      <c r="AX3" s="7">
        <v>0</v>
      </c>
      <c r="AY3" s="7">
        <v>0</v>
      </c>
      <c r="AZ3" s="7">
        <v>0</v>
      </c>
      <c r="BA3" s="7">
        <v>0</v>
      </c>
      <c r="BB3" s="7">
        <v>0</v>
      </c>
      <c r="BC3" s="7">
        <v>0</v>
      </c>
      <c r="BD3" s="7">
        <v>0</v>
      </c>
      <c r="BE3" s="7">
        <v>0</v>
      </c>
      <c r="BF3" s="7">
        <v>0</v>
      </c>
      <c r="BG3" s="7">
        <v>0</v>
      </c>
      <c r="BH3" s="7">
        <v>0</v>
      </c>
      <c r="BI3" s="7">
        <v>0</v>
      </c>
      <c r="BJ3" s="7">
        <v>0</v>
      </c>
      <c r="BK3" s="7">
        <v>0</v>
      </c>
      <c r="BL3" s="7">
        <v>0</v>
      </c>
      <c r="BM3" s="7">
        <v>0</v>
      </c>
      <c r="BN3" s="7">
        <v>0</v>
      </c>
      <c r="BO3" s="7">
        <v>99</v>
      </c>
      <c r="BP3" s="7">
        <v>21</v>
      </c>
      <c r="BQ3" s="7">
        <v>8</v>
      </c>
      <c r="BR3" s="7">
        <v>0</v>
      </c>
      <c r="BS3" s="7">
        <v>0</v>
      </c>
      <c r="BT3" s="7">
        <v>12</v>
      </c>
      <c r="BU3" s="7">
        <v>0</v>
      </c>
      <c r="BV3" s="7">
        <v>5</v>
      </c>
      <c r="BW3" s="7">
        <v>7</v>
      </c>
      <c r="BX3" s="7">
        <v>2</v>
      </c>
      <c r="BY3" s="7">
        <v>5</v>
      </c>
      <c r="BZ3" s="7">
        <v>1</v>
      </c>
      <c r="CA3" s="7">
        <v>0</v>
      </c>
      <c r="CB3" s="7">
        <v>0</v>
      </c>
      <c r="CC3" s="7">
        <v>2</v>
      </c>
      <c r="CD3" s="7">
        <v>10</v>
      </c>
      <c r="CE3" s="7">
        <v>0</v>
      </c>
      <c r="CF3" s="7">
        <v>0</v>
      </c>
      <c r="CG3" s="7">
        <v>10</v>
      </c>
      <c r="CH3" s="7">
        <v>8</v>
      </c>
      <c r="CI3" s="7">
        <v>0</v>
      </c>
      <c r="CJ3" s="7">
        <v>1</v>
      </c>
      <c r="CK3" s="7">
        <v>0</v>
      </c>
      <c r="CL3" s="7">
        <v>0</v>
      </c>
      <c r="CM3" s="7">
        <v>0</v>
      </c>
      <c r="CN3" s="7">
        <v>0</v>
      </c>
      <c r="CO3" s="7">
        <v>0</v>
      </c>
      <c r="CP3" s="7">
        <v>0</v>
      </c>
      <c r="CQ3" s="7">
        <v>3</v>
      </c>
      <c r="CR3" s="7">
        <v>2</v>
      </c>
      <c r="CS3" s="7">
        <v>1</v>
      </c>
      <c r="CT3" s="7">
        <v>1</v>
      </c>
      <c r="CU3" s="7">
        <v>6</v>
      </c>
      <c r="CV3" s="7">
        <v>0</v>
      </c>
      <c r="CW3" s="7">
        <v>0</v>
      </c>
      <c r="CX3" s="7">
        <v>5</v>
      </c>
      <c r="CY3" s="7">
        <v>1</v>
      </c>
      <c r="CZ3" s="7">
        <v>2</v>
      </c>
      <c r="DA3" s="7">
        <v>2</v>
      </c>
      <c r="DB3" s="7">
        <v>0</v>
      </c>
      <c r="DC3" s="7">
        <v>1</v>
      </c>
      <c r="DD3" s="7">
        <v>0</v>
      </c>
      <c r="DE3" s="7">
        <v>0</v>
      </c>
      <c r="DF3" s="7">
        <v>0</v>
      </c>
      <c r="DG3" s="7">
        <v>0</v>
      </c>
      <c r="DH3" s="7">
        <v>14</v>
      </c>
      <c r="DI3" s="7">
        <v>1</v>
      </c>
      <c r="DJ3" s="7">
        <v>0</v>
      </c>
      <c r="DK3" s="7">
        <v>6</v>
      </c>
      <c r="DL3" s="7">
        <v>1</v>
      </c>
      <c r="DM3" s="7">
        <v>5</v>
      </c>
      <c r="DN3" s="7">
        <v>0</v>
      </c>
      <c r="DO3" s="7">
        <v>0</v>
      </c>
      <c r="DP3" s="7">
        <v>3</v>
      </c>
      <c r="DQ3" s="7">
        <v>1</v>
      </c>
      <c r="DR3" s="7">
        <v>2</v>
      </c>
      <c r="DS3" s="7">
        <v>3</v>
      </c>
      <c r="DT3" s="7">
        <v>3</v>
      </c>
      <c r="DU3" s="7">
        <v>0</v>
      </c>
      <c r="DV3" s="7">
        <v>0</v>
      </c>
      <c r="DW3" s="7">
        <v>0</v>
      </c>
      <c r="DX3" s="7">
        <v>0</v>
      </c>
      <c r="DY3" s="7">
        <v>0</v>
      </c>
      <c r="DZ3" s="7">
        <v>0</v>
      </c>
      <c r="EA3" s="7">
        <v>209</v>
      </c>
      <c r="EB3" s="7" t="e">
        <v>#N/A</v>
      </c>
      <c r="EC3" s="7">
        <v>18</v>
      </c>
      <c r="ED3" s="7">
        <v>218</v>
      </c>
      <c r="EE3" s="7">
        <v>0</v>
      </c>
      <c r="EF3" s="7">
        <v>0</v>
      </c>
      <c r="EG3" s="7">
        <v>72</v>
      </c>
      <c r="EH3" s="7">
        <v>2</v>
      </c>
      <c r="EI3" s="7">
        <v>1</v>
      </c>
      <c r="EJ3" s="7">
        <v>0</v>
      </c>
      <c r="EK3" s="7">
        <v>61</v>
      </c>
      <c r="EL3" s="7">
        <v>15</v>
      </c>
      <c r="EN3" s="51" t="b">
        <f t="shared" ref="EN3:EN5" si="0">SUM(W3:Y3)=V3</f>
        <v>1</v>
      </c>
      <c r="EO3" s="51" t="b">
        <f t="shared" ref="EO3:EO5" si="1">AA3+AB3+AE3+AF3+AG3+AH3+AI3+AJ3+AK3+AL3+AM3+AN3+AO3+AP3+AQ3+AU3+AY3+AZ3+BA3+BB3+BC3+BF3+BG3+BH3+BI3+BJ3+BK3+BL3+BM3=Z3</f>
        <v>1</v>
      </c>
    </row>
    <row r="4" spans="1:145" s="50" customFormat="1" ht="15" customHeight="1" x14ac:dyDescent="0.3">
      <c r="A4" s="49">
        <v>2</v>
      </c>
      <c r="B4" s="7">
        <v>204871594</v>
      </c>
      <c r="C4" s="11" t="s">
        <v>165</v>
      </c>
      <c r="D4" s="7" t="s">
        <v>164</v>
      </c>
      <c r="E4" s="7" t="s">
        <v>175</v>
      </c>
      <c r="F4" s="7" t="s">
        <v>166</v>
      </c>
      <c r="G4" s="7" t="s">
        <v>167</v>
      </c>
      <c r="H4" s="7" t="s">
        <v>168</v>
      </c>
      <c r="I4" s="52" t="s">
        <v>197</v>
      </c>
      <c r="J4" s="52">
        <v>599542322</v>
      </c>
      <c r="K4" s="7" t="s">
        <v>146</v>
      </c>
      <c r="L4" s="7" t="s">
        <v>148</v>
      </c>
      <c r="M4" s="7" t="s">
        <v>169</v>
      </c>
      <c r="N4" s="7" t="s">
        <v>151</v>
      </c>
      <c r="O4" s="7" t="s">
        <v>170</v>
      </c>
      <c r="P4" s="7" t="s">
        <v>171</v>
      </c>
      <c r="Q4" s="7" t="s">
        <v>172</v>
      </c>
      <c r="R4" s="7">
        <v>0</v>
      </c>
      <c r="S4" s="7" t="s">
        <v>147</v>
      </c>
      <c r="T4" s="7" t="s">
        <v>173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82</v>
      </c>
      <c r="AA4" s="7">
        <v>0</v>
      </c>
      <c r="AB4" s="7">
        <v>10</v>
      </c>
      <c r="AC4" s="7">
        <v>3</v>
      </c>
      <c r="AD4" s="7">
        <v>7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66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7">
        <v>0</v>
      </c>
      <c r="AV4" s="7">
        <v>0</v>
      </c>
      <c r="AW4" s="7">
        <v>0</v>
      </c>
      <c r="AX4" s="7">
        <v>0</v>
      </c>
      <c r="AY4" s="7">
        <v>0</v>
      </c>
      <c r="AZ4" s="7">
        <v>0</v>
      </c>
      <c r="BA4" s="7">
        <v>0</v>
      </c>
      <c r="BB4" s="7">
        <v>0</v>
      </c>
      <c r="BC4" s="7">
        <v>0</v>
      </c>
      <c r="BD4" s="7">
        <v>0</v>
      </c>
      <c r="BE4" s="7">
        <v>0</v>
      </c>
      <c r="BF4" s="7">
        <v>0</v>
      </c>
      <c r="BG4" s="7">
        <v>0</v>
      </c>
      <c r="BH4" s="7">
        <v>0</v>
      </c>
      <c r="BI4" s="7">
        <v>0</v>
      </c>
      <c r="BJ4" s="7">
        <v>0</v>
      </c>
      <c r="BK4" s="7">
        <v>0</v>
      </c>
      <c r="BL4" s="7">
        <v>0</v>
      </c>
      <c r="BM4" s="7" t="s">
        <v>174</v>
      </c>
      <c r="BN4" s="7">
        <v>0</v>
      </c>
      <c r="BO4" s="7">
        <v>0</v>
      </c>
      <c r="BP4" s="7">
        <v>0</v>
      </c>
      <c r="BQ4" s="7">
        <v>0</v>
      </c>
      <c r="BR4" s="7">
        <v>0</v>
      </c>
      <c r="BS4" s="7">
        <v>0</v>
      </c>
      <c r="BT4" s="7">
        <v>0</v>
      </c>
      <c r="BU4" s="7">
        <v>0</v>
      </c>
      <c r="BV4" s="7">
        <v>0</v>
      </c>
      <c r="BW4" s="7">
        <v>0</v>
      </c>
      <c r="BX4" s="7">
        <v>0</v>
      </c>
      <c r="BY4" s="7">
        <v>0</v>
      </c>
      <c r="BZ4" s="7">
        <v>0</v>
      </c>
      <c r="CA4" s="7">
        <v>0</v>
      </c>
      <c r="CB4" s="7">
        <v>0</v>
      </c>
      <c r="CC4" s="7">
        <v>0</v>
      </c>
      <c r="CD4" s="7">
        <v>0</v>
      </c>
      <c r="CE4" s="7">
        <v>0</v>
      </c>
      <c r="CF4" s="7">
        <v>0</v>
      </c>
      <c r="CG4" s="7">
        <v>0</v>
      </c>
      <c r="CH4" s="7">
        <v>0</v>
      </c>
      <c r="CI4" s="7">
        <v>0</v>
      </c>
      <c r="CJ4" s="7">
        <v>0</v>
      </c>
      <c r="CK4" s="7">
        <v>8</v>
      </c>
      <c r="CL4" s="7">
        <v>0</v>
      </c>
      <c r="CM4" s="7">
        <v>0</v>
      </c>
      <c r="CN4" s="7">
        <v>0</v>
      </c>
      <c r="CO4" s="7">
        <v>0</v>
      </c>
      <c r="CP4" s="7">
        <v>0</v>
      </c>
      <c r="CQ4" s="7">
        <v>0</v>
      </c>
      <c r="CR4" s="7">
        <v>0</v>
      </c>
      <c r="CS4" s="7">
        <v>0</v>
      </c>
      <c r="CT4" s="7">
        <v>5</v>
      </c>
      <c r="CU4" s="7">
        <v>0</v>
      </c>
      <c r="CV4" s="7">
        <v>0</v>
      </c>
      <c r="CW4" s="7">
        <v>0</v>
      </c>
      <c r="CX4" s="7">
        <v>0</v>
      </c>
      <c r="CY4" s="7">
        <v>0</v>
      </c>
      <c r="CZ4" s="7">
        <v>0</v>
      </c>
      <c r="DA4" s="7">
        <v>0</v>
      </c>
      <c r="DB4" s="7">
        <v>0</v>
      </c>
      <c r="DC4" s="7">
        <v>0</v>
      </c>
      <c r="DD4" s="7">
        <v>0</v>
      </c>
      <c r="DE4" s="7">
        <v>0</v>
      </c>
      <c r="DF4" s="7">
        <v>0</v>
      </c>
      <c r="DG4" s="7">
        <v>0</v>
      </c>
      <c r="DH4" s="7">
        <v>0</v>
      </c>
      <c r="DI4" s="7">
        <v>0</v>
      </c>
      <c r="DJ4" s="7">
        <v>0</v>
      </c>
      <c r="DK4" s="7">
        <v>3</v>
      </c>
      <c r="DL4" s="7">
        <v>0</v>
      </c>
      <c r="DM4" s="7">
        <v>3</v>
      </c>
      <c r="DN4" s="7">
        <v>0</v>
      </c>
      <c r="DO4" s="7">
        <v>0</v>
      </c>
      <c r="DP4" s="7">
        <v>3</v>
      </c>
      <c r="DQ4" s="7">
        <v>3</v>
      </c>
      <c r="DR4" s="7">
        <v>0</v>
      </c>
      <c r="DS4" s="7">
        <v>2</v>
      </c>
      <c r="DT4" s="7">
        <v>1</v>
      </c>
      <c r="DU4" s="7">
        <v>0</v>
      </c>
      <c r="DV4" s="7">
        <v>0</v>
      </c>
      <c r="DW4" s="7">
        <v>0</v>
      </c>
      <c r="DX4" s="7">
        <v>0</v>
      </c>
      <c r="DY4" s="7">
        <v>0</v>
      </c>
      <c r="DZ4" s="7">
        <v>228</v>
      </c>
      <c r="EA4" s="7">
        <v>58</v>
      </c>
      <c r="EB4" s="7">
        <v>3</v>
      </c>
      <c r="EC4" s="7">
        <v>8</v>
      </c>
      <c r="ED4" s="7">
        <v>50</v>
      </c>
      <c r="EE4" s="7">
        <v>0</v>
      </c>
      <c r="EF4" s="7">
        <v>12</v>
      </c>
      <c r="EG4" s="7">
        <v>26</v>
      </c>
      <c r="EH4" s="7">
        <v>1</v>
      </c>
      <c r="EI4" s="7">
        <v>1</v>
      </c>
      <c r="EJ4" s="7">
        <v>0</v>
      </c>
      <c r="EK4" s="7">
        <v>26</v>
      </c>
      <c r="EL4" s="7">
        <v>34</v>
      </c>
      <c r="EN4" s="51" t="b">
        <f t="shared" si="0"/>
        <v>1</v>
      </c>
      <c r="EO4" s="51" t="e">
        <f t="shared" si="1"/>
        <v>#VALUE!</v>
      </c>
    </row>
    <row r="5" spans="1:145" s="50" customFormat="1" ht="15" customHeight="1" x14ac:dyDescent="0.3">
      <c r="A5" s="49">
        <v>3</v>
      </c>
      <c r="B5" s="7">
        <v>405001466</v>
      </c>
      <c r="C5" s="11" t="s">
        <v>176</v>
      </c>
      <c r="D5" s="7" t="s">
        <v>164</v>
      </c>
      <c r="E5" s="7" t="s">
        <v>175</v>
      </c>
      <c r="F5" s="7" t="s">
        <v>177</v>
      </c>
      <c r="G5" s="7" t="s">
        <v>178</v>
      </c>
      <c r="H5" s="7">
        <v>2146444</v>
      </c>
      <c r="I5" s="7" t="s">
        <v>179</v>
      </c>
      <c r="J5" s="7">
        <v>322146444</v>
      </c>
      <c r="K5" s="7" t="s">
        <v>146</v>
      </c>
      <c r="L5" s="7" t="s">
        <v>148</v>
      </c>
      <c r="M5" s="7" t="s">
        <v>180</v>
      </c>
      <c r="N5" s="7" t="s">
        <v>149</v>
      </c>
      <c r="O5" s="7">
        <v>0</v>
      </c>
      <c r="P5" s="7" t="s">
        <v>181</v>
      </c>
      <c r="Q5" s="7" t="s">
        <v>182</v>
      </c>
      <c r="R5" s="7" t="s">
        <v>183</v>
      </c>
      <c r="S5" s="7" t="s">
        <v>150</v>
      </c>
      <c r="T5" s="7" t="s">
        <v>184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6</v>
      </c>
      <c r="AA5" s="7">
        <v>0</v>
      </c>
      <c r="AB5" s="7">
        <v>0</v>
      </c>
      <c r="AC5" s="7">
        <v>0</v>
      </c>
      <c r="AD5" s="7">
        <v>1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5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133</v>
      </c>
      <c r="BP5" s="7">
        <v>76</v>
      </c>
      <c r="BQ5" s="7">
        <v>9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13</v>
      </c>
      <c r="BX5" s="7">
        <v>4</v>
      </c>
      <c r="BY5" s="7">
        <v>9</v>
      </c>
      <c r="BZ5" s="7">
        <v>5</v>
      </c>
      <c r="CA5" s="7">
        <v>0</v>
      </c>
      <c r="CB5" s="7">
        <v>5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>
        <v>0</v>
      </c>
      <c r="CQ5" s="7">
        <v>0</v>
      </c>
      <c r="CR5" s="7">
        <v>0</v>
      </c>
      <c r="CS5" s="7">
        <v>3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0</v>
      </c>
      <c r="DA5" s="7">
        <v>0</v>
      </c>
      <c r="DB5" s="7">
        <v>0</v>
      </c>
      <c r="DC5" s="7">
        <v>5</v>
      </c>
      <c r="DD5" s="7">
        <v>0</v>
      </c>
      <c r="DE5" s="7">
        <v>22</v>
      </c>
      <c r="DF5" s="7" t="s">
        <v>198</v>
      </c>
      <c r="DG5" s="7">
        <v>0</v>
      </c>
      <c r="DH5" s="7">
        <v>0</v>
      </c>
      <c r="DI5" s="7">
        <v>1</v>
      </c>
      <c r="DJ5" s="7">
        <v>0</v>
      </c>
      <c r="DK5" s="7">
        <v>0</v>
      </c>
      <c r="DL5" s="7">
        <v>4</v>
      </c>
      <c r="DM5" s="7">
        <v>0</v>
      </c>
      <c r="DN5" s="7">
        <v>0</v>
      </c>
      <c r="DO5" s="7">
        <v>0</v>
      </c>
      <c r="DP5" s="7">
        <v>0</v>
      </c>
      <c r="DQ5" s="7">
        <v>3</v>
      </c>
      <c r="DR5" s="7">
        <v>0</v>
      </c>
      <c r="DS5" s="7">
        <v>3</v>
      </c>
      <c r="DT5" s="7">
        <v>4</v>
      </c>
      <c r="DU5" s="7">
        <v>1</v>
      </c>
      <c r="DV5" s="7">
        <v>0</v>
      </c>
      <c r="DW5" s="7">
        <v>0</v>
      </c>
      <c r="DX5" s="7">
        <v>0</v>
      </c>
      <c r="DY5" s="7">
        <v>1</v>
      </c>
      <c r="DZ5" s="7">
        <v>0</v>
      </c>
      <c r="EA5" s="7">
        <v>59</v>
      </c>
      <c r="EB5" s="7">
        <v>0</v>
      </c>
      <c r="EC5" s="7">
        <v>6</v>
      </c>
      <c r="ED5" s="7">
        <v>56</v>
      </c>
      <c r="EE5" s="7">
        <v>0</v>
      </c>
      <c r="EF5" s="7">
        <v>1</v>
      </c>
      <c r="EG5" s="7">
        <v>24</v>
      </c>
      <c r="EH5" s="7">
        <v>2</v>
      </c>
      <c r="EI5" s="7">
        <v>9</v>
      </c>
      <c r="EJ5" s="7">
        <v>3</v>
      </c>
      <c r="EK5" s="7">
        <v>15</v>
      </c>
      <c r="EL5" s="7">
        <v>20</v>
      </c>
      <c r="EN5" s="51" t="b">
        <f t="shared" si="0"/>
        <v>1</v>
      </c>
      <c r="EO5" s="51" t="b">
        <f t="shared" si="1"/>
        <v>0</v>
      </c>
    </row>
    <row r="6" spans="1:145" s="50" customFormat="1" ht="15" customHeight="1" x14ac:dyDescent="0.3">
      <c r="A6" s="49">
        <v>4</v>
      </c>
      <c r="B6" s="7">
        <v>205165453</v>
      </c>
      <c r="C6" s="11" t="s">
        <v>185</v>
      </c>
      <c r="D6" s="7" t="s">
        <v>164</v>
      </c>
      <c r="E6" s="7" t="s">
        <v>175</v>
      </c>
      <c r="F6" s="7" t="s">
        <v>186</v>
      </c>
      <c r="G6" s="7" t="s">
        <v>187</v>
      </c>
      <c r="H6" s="7" t="s">
        <v>188</v>
      </c>
      <c r="I6" s="7" t="s">
        <v>189</v>
      </c>
      <c r="J6" s="7">
        <v>599770771</v>
      </c>
      <c r="K6" s="7" t="s">
        <v>146</v>
      </c>
      <c r="L6" s="7" t="s">
        <v>148</v>
      </c>
      <c r="M6" s="7" t="s">
        <v>190</v>
      </c>
      <c r="N6" s="7" t="s">
        <v>151</v>
      </c>
      <c r="O6" s="7">
        <v>0</v>
      </c>
      <c r="P6" s="7" t="s">
        <v>191</v>
      </c>
      <c r="Q6" s="7" t="s">
        <v>192</v>
      </c>
      <c r="R6" s="7" t="s">
        <v>193</v>
      </c>
      <c r="S6" s="7" t="s">
        <v>147</v>
      </c>
      <c r="T6" s="7" t="s">
        <v>194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112</v>
      </c>
      <c r="BP6" s="7">
        <v>14</v>
      </c>
      <c r="BQ6" s="7">
        <v>14</v>
      </c>
      <c r="BR6" s="7">
        <v>0</v>
      </c>
      <c r="BS6" s="7">
        <v>0</v>
      </c>
      <c r="BT6" s="7">
        <v>14</v>
      </c>
      <c r="BU6" s="7">
        <v>0</v>
      </c>
      <c r="BV6" s="7">
        <v>0</v>
      </c>
      <c r="BW6" s="7">
        <v>12</v>
      </c>
      <c r="BX6" s="7">
        <v>6</v>
      </c>
      <c r="BY6" s="7">
        <v>6</v>
      </c>
      <c r="BZ6" s="7">
        <v>1</v>
      </c>
      <c r="CA6" s="7">
        <v>0</v>
      </c>
      <c r="CB6" s="7">
        <v>1</v>
      </c>
      <c r="CC6" s="7">
        <v>0</v>
      </c>
      <c r="CD6" s="7">
        <v>0</v>
      </c>
      <c r="CE6" s="7">
        <v>0</v>
      </c>
      <c r="CF6" s="7">
        <v>0</v>
      </c>
      <c r="CG6" s="7">
        <v>2</v>
      </c>
      <c r="CH6" s="7">
        <v>10</v>
      </c>
      <c r="CI6" s="7">
        <v>5</v>
      </c>
      <c r="CJ6" s="7">
        <v>2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1</v>
      </c>
      <c r="CQ6" s="7">
        <v>3</v>
      </c>
      <c r="CR6" s="7">
        <v>0</v>
      </c>
      <c r="CS6" s="7">
        <v>0</v>
      </c>
      <c r="CT6" s="7">
        <v>3</v>
      </c>
      <c r="CU6" s="7">
        <v>24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8</v>
      </c>
      <c r="DB6" s="7">
        <v>0</v>
      </c>
      <c r="DC6" s="7">
        <v>0</v>
      </c>
      <c r="DD6" s="7">
        <v>0</v>
      </c>
      <c r="DE6" s="7">
        <v>0</v>
      </c>
      <c r="DF6" s="7" t="s">
        <v>195</v>
      </c>
      <c r="DG6" s="7">
        <v>0</v>
      </c>
      <c r="DH6" s="7">
        <v>22</v>
      </c>
      <c r="DI6" s="7">
        <v>3</v>
      </c>
      <c r="DJ6" s="7">
        <v>1</v>
      </c>
      <c r="DK6" s="7">
        <v>33</v>
      </c>
      <c r="DL6" s="7">
        <v>0</v>
      </c>
      <c r="DM6" s="7">
        <v>0</v>
      </c>
      <c r="DN6" s="7">
        <v>0</v>
      </c>
      <c r="DO6" s="7">
        <v>0</v>
      </c>
      <c r="DP6" s="7">
        <v>5</v>
      </c>
      <c r="DQ6" s="7">
        <v>0</v>
      </c>
      <c r="DR6" s="7">
        <v>0</v>
      </c>
      <c r="DS6" s="7">
        <v>8</v>
      </c>
      <c r="DT6" s="7">
        <v>33</v>
      </c>
      <c r="DU6" s="7">
        <v>0</v>
      </c>
      <c r="DV6" s="7">
        <v>0</v>
      </c>
      <c r="DW6" s="7">
        <v>0</v>
      </c>
      <c r="DX6" s="7">
        <v>0</v>
      </c>
      <c r="DY6" s="7">
        <v>0</v>
      </c>
      <c r="DZ6" s="7">
        <v>0</v>
      </c>
      <c r="EA6" s="7">
        <v>248</v>
      </c>
      <c r="EB6" s="7">
        <v>0</v>
      </c>
      <c r="EC6" s="7">
        <v>20</v>
      </c>
      <c r="ED6" s="7">
        <v>244</v>
      </c>
      <c r="EE6" s="7">
        <v>0</v>
      </c>
      <c r="EF6" s="7">
        <v>18</v>
      </c>
      <c r="EG6" s="7">
        <v>57</v>
      </c>
      <c r="EH6" s="7">
        <v>4</v>
      </c>
      <c r="EI6" s="7">
        <v>0</v>
      </c>
      <c r="EJ6" s="7">
        <v>0</v>
      </c>
      <c r="EK6" s="7">
        <v>91</v>
      </c>
      <c r="EL6" s="7">
        <v>22</v>
      </c>
      <c r="EN6" s="51" t="b">
        <f t="shared" ref="EN6" si="2">SUM(W6:Y6)=V6</f>
        <v>1</v>
      </c>
      <c r="EO6" s="51" t="b">
        <f t="shared" ref="EO6" si="3">AA6+AB6+AE6+AF6+AG6+AH6+AI6+AJ6+AK6+AL6+AM6+AN6+AO6+AP6+AQ6+AU6+AY6+AZ6+BA6+BB6+BC6+BF6+BG6+BH6+BI6+BJ6+BK6+BL6+BM6=Z6</f>
        <v>1</v>
      </c>
    </row>
  </sheetData>
  <autoFilter ref="A2:EO6"/>
  <dataConsolidate/>
  <mergeCells count="5">
    <mergeCell ref="B1:T1"/>
    <mergeCell ref="U1:Y1"/>
    <mergeCell ref="Z1:BN1"/>
    <mergeCell ref="BO1:DG1"/>
    <mergeCell ref="DH1:E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Database (2)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</dc:creator>
  <cp:lastModifiedBy>Ketevan Goginashvili</cp:lastModifiedBy>
  <cp:lastPrinted>2019-02-21T12:24:53Z</cp:lastPrinted>
  <dcterms:created xsi:type="dcterms:W3CDTF">2018-11-08T08:54:51Z</dcterms:created>
  <dcterms:modified xsi:type="dcterms:W3CDTF">2020-05-27T07:54:30Z</dcterms:modified>
</cp:coreProperties>
</file>